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стр.1_2" sheetId="1" state="visible" r:id="rId1"/>
  </sheets>
  <definedNames>
    <definedName name="_xlnm.Print_Area" localSheetId="0" hidden="0">стр.1_2!$A$1:$FK$34</definedName>
    <definedName name="TABLE" localSheetId="0" hidden="0">стр.1_2!#REF!</definedName>
    <definedName name="TABLE_2" localSheetId="0" hidden="0">стр.1_2!#REF!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<sst xmlns="http://schemas.openxmlformats.org/spreadsheetml/2006/main" count="65" uniqueCount="65">
  <si>
    <t xml:space="preserve"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</si>
  <si>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</si>
  <si>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</si>
  <si>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</si>
  <si>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№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</si>
  <si>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</si>
  <si>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</si>
  <si>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(аннулированных, в случае непредставления документов) заявок</t>
  </si>
  <si>
    <t xml:space="preserve">Количество заключенных договоров</t>
  </si>
  <si>
    <t xml:space="preserve">Количество выполненных присоединений</t>
  </si>
  <si>
    <t xml:space="preserve">Коли-
чество</t>
  </si>
  <si>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</si>
  <si>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 xml:space="preserve">причина отклонения</t>
  </si>
  <si>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</si>
  <si>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</si>
  <si>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 xml:space="preserve">Непред-
ставление</t>
  </si>
  <si>
    <t xml:space="preserve">отсутствие технической возможности</t>
  </si>
  <si>
    <t xml:space="preserve">в объектах
газотранс-
портной
организации</t>
  </si>
  <si>
    <t xml:space="preserve">в сетях
испол-
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</si>
  <si>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</si>
  <si>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</si>
  <si>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</si>
  <si>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</si>
  <si>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 xml:space="preserve">I
категория</t>
  </si>
  <si>
    <t xml:space="preserve">Физическое
лицо</t>
  </si>
  <si>
    <t>Плата</t>
  </si>
  <si>
    <t xml:space="preserve">Стандартизи-
рованные ставки</t>
  </si>
  <si>
    <t xml:space="preserve">Юридическое лицо</t>
  </si>
  <si>
    <t>4</t>
  </si>
  <si>
    <t>5</t>
  </si>
  <si>
    <t xml:space="preserve">II
категория</t>
  </si>
  <si>
    <t xml:space="preserve">Физическое лицо</t>
  </si>
  <si>
    <t>6</t>
  </si>
  <si>
    <t>7</t>
  </si>
  <si>
    <t xml:space="preserve">III категория</t>
  </si>
  <si>
    <t>8</t>
  </si>
  <si>
    <t>9</t>
  </si>
  <si>
    <t xml:space="preserve">Индиви-
дуаль-
ный проект</t>
  </si>
  <si>
    <t xml:space="preserve">проведение мероприятий по ликвидации дефицита пропускной способности</t>
  </si>
  <si>
    <t>10</t>
  </si>
  <si>
    <t xml:space="preserve">проведение лесоустроительных работ</t>
  </si>
  <si>
    <t>11</t>
  </si>
  <si>
    <t xml:space="preserve">врезка в газопроводы диаметром более 250 мм под давлением не менее 0,3 МПа</t>
  </si>
  <si>
    <t>12</t>
  </si>
  <si>
    <t xml:space="preserve">переход через водные
преграды</t>
  </si>
  <si>
    <t>13</t>
  </si>
  <si>
    <t xml:space="preserve">прокладка газопроводов по болотам, 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</si>
  <si>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</si>
  <si>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</si>
  <si>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</si>
  <si>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 xml:space="preserve">Заявители в рамках догазификации</t>
  </si>
  <si>
    <t>15.1</t>
  </si>
  <si>
    <t xml:space="preserve"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</si>
  <si>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</si>
  <si>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</si>
  <si>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</si>
  <si>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</si>
  <si>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 xml:space="preserve">Объекты газотранспортной системы</t>
  </si>
  <si>
    <t xml:space="preserve">свыше 3%</t>
  </si>
  <si>
    <t xml:space="preserve">свыше 5%</t>
  </si>
  <si>
    <t xml:space="preserve">свыше 7%</t>
  </si>
  <si>
    <t xml:space="preserve">свыше 10%</t>
  </si>
  <si>
    <t xml:space="preserve"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</si>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</sst>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.00"/>
  </numFmts>
  <fonts count="8">
    <font>
      <sz val="10.000000"/>
      <color theme="1"/>
      <name val="Arial Cyr"/>
    </font>
    <font>
      <sz val="10.000000"/>
      <name val="Arial"/>
    </font>
    <font>
      <sz val="11.000000"/>
      <name val="Times New Roman"/>
    </font>
    <font>
      <sz val="12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sz val="9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0">
    <xf fontId="0" fillId="0" borderId="0" numFmtId="0" xfId="0" applyProtection="0">
      <protection hidden="0" locked="1"/>
    </xf>
    <xf fontId="2" fillId="0" borderId="0" numFmtId="0" xfId="0" applyFont="1" applyAlignment="1" applyProtection="1">
      <alignment horizontal="left"/>
      <protection hidden="0" locked="1"/>
    </xf>
    <xf fontId="2" fillId="0" borderId="0" numFmtId="0" xfId="0" applyFont="1" applyAlignment="1" applyProtection="1">
      <alignment horizontal="right"/>
      <protection hidden="0" locked="1"/>
    </xf>
    <xf fontId="3" fillId="0" borderId="0" numFmtId="0" xfId="0" applyFont="1" applyAlignment="1" applyProtection="1">
      <alignment horizontal="center" wrapText="1"/>
      <protection hidden="0" locked="1"/>
    </xf>
    <xf fontId="4" fillId="0" borderId="0" numFmtId="0" xfId="0" applyFont="1" applyAlignment="1" applyProtection="1">
      <alignment horizontal="left"/>
      <protection hidden="0" locked="1"/>
    </xf>
    <xf fontId="3" fillId="0" borderId="1" numFmtId="0" xfId="0" applyFont="1" applyBorder="1" applyAlignment="1" applyProtection="1">
      <alignment horizontal="center"/>
      <protection hidden="0" locked="1"/>
    </xf>
    <xf fontId="5" fillId="0" borderId="0" numFmtId="0" xfId="0" applyFont="1" applyAlignment="1" applyProtection="1">
      <alignment horizontal="left"/>
      <protection hidden="0" locked="1"/>
    </xf>
    <xf fontId="6" fillId="0" borderId="0" numFmtId="0" xfId="0" applyFont="1" applyAlignment="1" applyProtection="1">
      <alignment horizontal="center" vertical="top"/>
      <protection hidden="0" locked="1"/>
    </xf>
    <xf fontId="7" fillId="0" borderId="2" numFmtId="0" xfId="0" applyFont="1" applyBorder="1" applyAlignment="1" applyProtection="1">
      <alignment horizontal="center" vertical="top" wrapText="1"/>
      <protection hidden="0" locked="1"/>
    </xf>
    <xf fontId="2" fillId="0" borderId="2" numFmtId="0" xfId="0" applyFont="1" applyBorder="1" applyAlignment="1" applyProtection="1">
      <alignment horizontal="center" vertical="top" wrapText="1"/>
      <protection hidden="0" locked="1"/>
    </xf>
    <xf fontId="7" fillId="0" borderId="0" numFmtId="0" xfId="0" applyFont="1" applyAlignment="1" applyProtection="1">
      <alignment horizontal="left"/>
      <protection hidden="0" locked="1"/>
    </xf>
    <xf fontId="7" fillId="0" borderId="2" numFmtId="0" xfId="0" applyFont="1" applyBorder="1" applyAlignment="1" applyProtection="1">
      <alignment horizontal="center" vertical="top"/>
      <protection hidden="0" locked="1"/>
    </xf>
    <xf fontId="7" fillId="0" borderId="2" numFmtId="49" xfId="0" applyNumberFormat="1" applyFont="1" applyBorder="1" applyAlignment="1" applyProtection="1">
      <alignment horizontal="center" vertical="top" wrapText="1"/>
      <protection hidden="0" locked="1"/>
    </xf>
    <xf fontId="7" fillId="0" borderId="3" numFmtId="0" xfId="0" applyFont="1" applyBorder="1" applyAlignment="1" applyProtection="1">
      <alignment horizontal="left" vertical="top"/>
      <protection hidden="0" locked="1"/>
    </xf>
    <xf fontId="7" fillId="0" borderId="4" numFmtId="0" xfId="0" applyFont="1" applyBorder="1" applyAlignment="1" applyProtection="1">
      <alignment horizontal="left" vertical="top" wrapText="1"/>
      <protection hidden="0" locked="1"/>
    </xf>
    <xf fontId="7" fillId="0" borderId="5" numFmtId="0" xfId="0" applyFont="1" applyBorder="1" applyAlignment="1" applyProtection="1">
      <alignment horizontal="left" vertical="top"/>
      <protection hidden="0" locked="1"/>
    </xf>
    <xf fontId="7" fillId="0" borderId="4" numFmtId="0" xfId="0" applyFont="1" applyBorder="1" applyAlignment="1" applyProtection="1">
      <alignment horizontal="left" vertical="top"/>
      <protection hidden="0" locked="1"/>
    </xf>
    <xf fontId="7" fillId="0" borderId="0" numFmtId="0" xfId="0" applyFont="1" applyAlignment="1" applyProtection="1">
      <alignment horizontal="left" vertical="top"/>
      <protection hidden="0" locked="1"/>
    </xf>
    <xf fontId="7" fillId="0" borderId="6" numFmtId="0" xfId="0" applyFont="1" applyBorder="1" applyAlignment="1" applyProtection="1">
      <alignment horizontal="left" vertical="top"/>
      <protection hidden="0" locked="1"/>
    </xf>
    <xf fontId="7" fillId="0" borderId="7" numFmtId="0" xfId="0" applyFont="1" applyBorder="1" applyAlignment="1" applyProtection="1">
      <alignment horizontal="center" vertical="top" wrapText="1"/>
      <protection hidden="0" locked="1"/>
    </xf>
    <xf fontId="7" fillId="0" borderId="2" numFmtId="2" xfId="0" applyNumberFormat="1" applyFont="1" applyBorder="1" applyAlignment="1" applyProtection="1">
      <alignment horizontal="center" vertical="top"/>
      <protection hidden="0" locked="1"/>
    </xf>
    <xf fontId="7" fillId="0" borderId="2" numFmtId="160" xfId="0" applyNumberFormat="1" applyFont="1" applyBorder="1" applyAlignment="1" applyProtection="1">
      <alignment horizontal="center" vertical="top"/>
      <protection hidden="0" locked="1"/>
    </xf>
    <xf fontId="7" fillId="0" borderId="2" numFmtId="49" xfId="0" applyNumberFormat="1" applyFont="1" applyBorder="1" applyAlignment="1" applyProtection="1">
      <alignment horizontal="center" vertical="top"/>
      <protection hidden="0" locked="1"/>
    </xf>
    <xf fontId="7" fillId="0" borderId="3" numFmtId="0" xfId="0" applyFont="1" applyBorder="1" applyAlignment="1" applyProtection="1">
      <alignment horizontal="left" vertical="top" wrapText="1"/>
      <protection hidden="0" locked="1"/>
    </xf>
    <xf fontId="7" fillId="0" borderId="8" numFmtId="0" xfId="0" applyFont="1" applyBorder="1" applyAlignment="1" applyProtection="1">
      <alignment horizontal="left" vertical="top" wrapText="1"/>
      <protection hidden="0" locked="1"/>
    </xf>
    <xf fontId="7" fillId="0" borderId="6" numFmtId="0" xfId="0" applyFont="1" applyBorder="1" applyAlignment="1" applyProtection="1">
      <alignment horizontal="left" vertical="top" wrapText="1"/>
      <protection hidden="0" locked="1"/>
    </xf>
    <xf fontId="7" fillId="2" borderId="4" numFmtId="0" xfId="0" applyFont="1" applyFill="1" applyBorder="1" applyAlignment="1" applyProtection="1">
      <alignment horizontal="left" vertical="top"/>
      <protection hidden="0" locked="1"/>
    </xf>
    <xf fontId="7" fillId="3" borderId="2" numFmtId="0" xfId="0" applyFont="1" applyFill="1" applyBorder="1" applyAlignment="1" applyProtection="1">
      <alignment horizontal="center" vertical="top"/>
      <protection hidden="0" locked="1"/>
    </xf>
    <xf fontId="7" fillId="0" borderId="9" numFmtId="0" xfId="0" applyFont="1" applyBorder="1" applyAlignment="1" applyProtection="1">
      <alignment horizontal="center" vertical="top" wrapText="1"/>
      <protection hidden="0" locked="1"/>
    </xf>
    <xf fontId="7" fillId="0" borderId="4" numFmtId="0" xfId="0" applyFont="1" applyBorder="1" applyAlignment="1" applyProtection="1">
      <alignment horizontal="center" vertical="top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20" zoomScale="180" workbookViewId="0">
      <selection activeCell="FA14" activeCellId="0" sqref="FA14"/>
    </sheetView>
  </sheetViews>
  <sheetFormatPr defaultColWidth="8.6796875" defaultRowHeight="12.75"/>
  <cols>
    <col customWidth="1" min="1" max="51" style="1" width="0.52000000000000002"/>
    <col customWidth="1" min="52" max="52" style="1" width="2.5699999999999998"/>
    <col customWidth="1" min="53" max="58" style="1" width="0.52000000000000002"/>
    <col customWidth="1" min="59" max="59" style="1" width="1.8"/>
    <col customWidth="1" min="60" max="60" style="1" width="1.52"/>
    <col customWidth="1" min="61" max="97" style="1" width="0.52000000000000002"/>
    <col customWidth="1" min="98" max="98" style="1" width="3.8515625"/>
    <col customWidth="1" min="99" max="106" style="1" width="0.52000000000000002"/>
    <col customWidth="1" min="107" max="107" style="1" width="3.8515625"/>
    <col customWidth="1" min="108" max="124" style="1" width="0.52000000000000002"/>
    <col customWidth="1" min="125" max="125" style="1" width="5.57421875"/>
    <col customWidth="1" min="126" max="141" style="1" width="0.52000000000000002"/>
    <col customWidth="1" min="142" max="142" style="1" width="3.3700000000000001"/>
    <col customWidth="1" min="143" max="166" style="1" width="0.52000000000000002"/>
    <col customWidth="1" min="167" max="167" style="1" width="2.5"/>
    <col customWidth="1" min="168" max="168" style="1" width="1.51"/>
    <col customWidth="1" min="169" max="257" style="1" width="0.52000000000000002"/>
  </cols>
  <sheetData>
    <row r="1" ht="14.25">
      <c r="FK1" s="2" t="s">
        <v>0</v>
      </c>
    </row>
    <row r="2" ht="12" customHeight="1"/>
    <row r="3" s="3" customFormat="1" ht="31.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="4" customFormat="1" ht="15">
      <c r="BA4" s="5" t="s">
        <v>2</v>
      </c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</row>
    <row r="5" s="6" customFormat="1" ht="14.25" customHeight="1">
      <c r="BA5" s="7" t="s">
        <v>3</v>
      </c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</row>
    <row r="6" ht="12" customHeight="1"/>
    <row r="7" s="8" customFormat="1" ht="49.5" customHeight="1">
      <c r="A7" s="9" t="s">
        <v>4</v>
      </c>
      <c r="B7" s="9"/>
      <c r="C7" s="9"/>
      <c r="D7" s="9"/>
      <c r="E7" s="9"/>
      <c r="F7" s="9"/>
      <c r="G7" s="8" t="s">
        <v>5</v>
      </c>
      <c r="AS7" s="8" t="s">
        <v>6</v>
      </c>
      <c r="BI7" s="8" t="s">
        <v>7</v>
      </c>
      <c r="DW7" s="8" t="s">
        <v>8</v>
      </c>
      <c r="EM7" s="8" t="s">
        <v>9</v>
      </c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="8" customFormat="1" ht="15" customHeight="1">
      <c r="A8" s="9"/>
      <c r="B8" s="9"/>
      <c r="C8" s="9"/>
      <c r="D8" s="9"/>
      <c r="E8" s="9"/>
      <c r="F8" s="9"/>
      <c r="AS8" s="8" t="s">
        <v>10</v>
      </c>
      <c r="BA8" s="8" t="s">
        <v>11</v>
      </c>
      <c r="BI8" s="8" t="s">
        <v>10</v>
      </c>
      <c r="BQ8" s="8" t="s">
        <v>11</v>
      </c>
      <c r="BY8" s="8" t="s">
        <v>12</v>
      </c>
      <c r="DW8" s="8" t="s">
        <v>10</v>
      </c>
      <c r="EE8" s="8" t="s">
        <v>13</v>
      </c>
      <c r="EM8" s="8" t="s">
        <v>14</v>
      </c>
      <c r="FA8" s="8" t="s">
        <v>13</v>
      </c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="8" customFormat="1" ht="12.75" customHeight="1">
      <c r="A9" s="9"/>
      <c r="B9" s="9"/>
      <c r="C9" s="9"/>
      <c r="D9" s="9"/>
      <c r="E9" s="9"/>
      <c r="F9" s="9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="8" customFormat="1" ht="36.75" customHeight="1">
      <c r="A10" s="9"/>
      <c r="B10" s="9"/>
      <c r="C10" s="9"/>
      <c r="D10" s="9"/>
      <c r="E10" s="9"/>
      <c r="F10" s="9"/>
      <c r="BY10" s="8" t="s">
        <v>15</v>
      </c>
      <c r="CI10" s="11" t="s">
        <v>16</v>
      </c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="8" customFormat="1" ht="64.5" customHeight="1">
      <c r="A11" s="9"/>
      <c r="B11" s="9"/>
      <c r="C11" s="9"/>
      <c r="D11" s="9"/>
      <c r="E11" s="9"/>
      <c r="F11" s="9"/>
      <c r="CI11" s="8" t="s">
        <v>17</v>
      </c>
      <c r="CV11" s="8" t="s">
        <v>18</v>
      </c>
      <c r="DE11" s="8" t="s">
        <v>19</v>
      </c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="11" customFormat="1" ht="12" customHeight="1">
      <c r="A12" s="8"/>
      <c r="B12" s="8"/>
      <c r="C12" s="8"/>
      <c r="D12" s="8"/>
      <c r="E12" s="8"/>
      <c r="F12" s="8"/>
      <c r="G12" s="11" t="s">
        <v>20</v>
      </c>
      <c r="AS12" s="11" t="s">
        <v>21</v>
      </c>
      <c r="BA12" s="11" t="s">
        <v>22</v>
      </c>
      <c r="BI12" s="11">
        <v>4</v>
      </c>
      <c r="BQ12" s="11">
        <v>5</v>
      </c>
      <c r="BY12" s="11">
        <v>6</v>
      </c>
      <c r="CI12" s="11">
        <v>7</v>
      </c>
      <c r="CV12" s="11">
        <v>8</v>
      </c>
      <c r="DE12" s="11">
        <v>9</v>
      </c>
      <c r="DW12" s="11">
        <v>10</v>
      </c>
      <c r="EE12" s="11">
        <v>11</v>
      </c>
      <c r="EM12" s="11">
        <v>12</v>
      </c>
      <c r="FA12" s="11">
        <v>13</v>
      </c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="11" customFormat="1" ht="12" customHeight="1">
      <c r="A13" s="12" t="s">
        <v>20</v>
      </c>
      <c r="B13" s="12"/>
      <c r="C13" s="12"/>
      <c r="D13" s="12"/>
      <c r="E13" s="12"/>
      <c r="F13" s="12"/>
      <c r="G13" s="8" t="s">
        <v>23</v>
      </c>
      <c r="H13" s="8"/>
      <c r="I13" s="8"/>
      <c r="J13" s="8"/>
      <c r="K13" s="8"/>
      <c r="L13" s="8"/>
      <c r="M13" s="8"/>
      <c r="N13" s="8"/>
      <c r="O13" s="8"/>
      <c r="P13" s="8"/>
      <c r="Q13" s="13"/>
      <c r="R13" s="14" t="s">
        <v>24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 t="s">
        <v>25</v>
      </c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1">
        <v>1</v>
      </c>
      <c r="AZ13" s="11">
        <f t="shared" ref="AZ13:AZ30" si="0">SUM(AS13:AY13)</f>
        <v>1</v>
      </c>
      <c r="BA13" s="11">
        <v>5</v>
      </c>
      <c r="BH13" s="11">
        <f t="shared" ref="BH13:BH30" si="1">SUM(BA13:BG13)</f>
        <v>5</v>
      </c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</row>
    <row r="14" s="11" customFormat="1" ht="44.25" customHeight="1">
      <c r="A14" s="12" t="s">
        <v>21</v>
      </c>
      <c r="B14" s="12"/>
      <c r="C14" s="12"/>
      <c r="D14" s="12"/>
      <c r="E14" s="12"/>
      <c r="F14" s="12"/>
      <c r="G14" s="8"/>
      <c r="H14" s="8"/>
      <c r="I14" s="8"/>
      <c r="J14" s="8"/>
      <c r="K14" s="8"/>
      <c r="L14" s="8"/>
      <c r="M14" s="8"/>
      <c r="N14" s="8"/>
      <c r="O14" s="8"/>
      <c r="P14" s="8"/>
      <c r="Q14" s="18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4" t="s">
        <v>26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1">
        <v>6</v>
      </c>
      <c r="AZ14" s="11">
        <f t="shared" si="0"/>
        <v>6</v>
      </c>
      <c r="BA14" s="11">
        <v>48.149999999999999</v>
      </c>
      <c r="BH14" s="11">
        <f t="shared" si="1"/>
        <v>48.149999999999999</v>
      </c>
      <c r="DW14" s="11">
        <v>4</v>
      </c>
      <c r="ED14" s="11">
        <f t="shared" ref="ED14:ED30" si="2">SUM(DW14:EC14)</f>
        <v>4</v>
      </c>
      <c r="EE14" s="11">
        <v>35</v>
      </c>
      <c r="EL14" s="11">
        <f t="shared" ref="EL14:EL30" si="3">SUM(EE14:EK14)</f>
        <v>35</v>
      </c>
      <c r="EM14" s="11">
        <v>2</v>
      </c>
      <c r="EZ14" s="11">
        <f>SUM(EM14:EY14)</f>
        <v>2</v>
      </c>
      <c r="FA14" s="11">
        <v>14</v>
      </c>
      <c r="FK14" s="11">
        <f>SUM(FA14:FJ14)</f>
        <v>14</v>
      </c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</row>
    <row r="15" s="11" customFormat="1" ht="12" customHeight="1">
      <c r="A15" s="12" t="s">
        <v>22</v>
      </c>
      <c r="B15" s="12"/>
      <c r="C15" s="12"/>
      <c r="D15" s="12"/>
      <c r="E15" s="12"/>
      <c r="F15" s="12"/>
      <c r="G15" s="8"/>
      <c r="H15" s="8"/>
      <c r="I15" s="8"/>
      <c r="J15" s="8"/>
      <c r="K15" s="8"/>
      <c r="L15" s="8"/>
      <c r="M15" s="8"/>
      <c r="N15" s="8"/>
      <c r="O15" s="8"/>
      <c r="P15" s="8"/>
      <c r="Q15" s="13"/>
      <c r="R15" s="14" t="s">
        <v>27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5"/>
      <c r="AF15" s="16" t="s">
        <v>25</v>
      </c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1">
        <v>1</v>
      </c>
      <c r="AZ15" s="11">
        <f t="shared" si="0"/>
        <v>1</v>
      </c>
      <c r="BA15" s="11">
        <v>15</v>
      </c>
      <c r="BH15" s="11">
        <f t="shared" si="1"/>
        <v>15</v>
      </c>
      <c r="DW15" s="11">
        <v>1</v>
      </c>
      <c r="ED15" s="11">
        <f t="shared" si="2"/>
        <v>1</v>
      </c>
      <c r="EE15" s="11">
        <v>15</v>
      </c>
      <c r="EL15" s="11">
        <f t="shared" si="3"/>
        <v>15</v>
      </c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</row>
    <row r="16" s="11" customFormat="1" ht="44.850000000000001" customHeight="1">
      <c r="A16" s="12" t="s">
        <v>28</v>
      </c>
      <c r="B16" s="12"/>
      <c r="C16" s="12"/>
      <c r="D16" s="12"/>
      <c r="E16" s="12"/>
      <c r="F16" s="12"/>
      <c r="G16" s="8"/>
      <c r="H16" s="8"/>
      <c r="I16" s="8"/>
      <c r="J16" s="8"/>
      <c r="K16" s="8"/>
      <c r="L16" s="8"/>
      <c r="M16" s="8"/>
      <c r="N16" s="8"/>
      <c r="O16" s="8"/>
      <c r="P16" s="8"/>
      <c r="Q16" s="18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4" t="s">
        <v>26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DW16" s="11"/>
      <c r="EE16" s="1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</row>
    <row r="17" s="11" customFormat="1" ht="48" customHeight="1">
      <c r="A17" s="12" t="s">
        <v>29</v>
      </c>
      <c r="B17" s="12"/>
      <c r="C17" s="12"/>
      <c r="D17" s="12"/>
      <c r="E17" s="12"/>
      <c r="F17" s="12"/>
      <c r="G17" s="19" t="s">
        <v>30</v>
      </c>
      <c r="H17" s="19"/>
      <c r="I17" s="19"/>
      <c r="J17" s="19"/>
      <c r="K17" s="19"/>
      <c r="L17" s="19"/>
      <c r="M17" s="19"/>
      <c r="N17" s="19"/>
      <c r="O17" s="19"/>
      <c r="P17" s="19"/>
      <c r="Q17" s="18"/>
      <c r="R17" s="14" t="s">
        <v>31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4" t="s">
        <v>26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1"/>
      <c r="BA17" s="11"/>
      <c r="EM17" s="11">
        <v>1</v>
      </c>
      <c r="EZ17" s="11">
        <f t="shared" ref="EZ17:EZ30" si="4">SUM(EM17:EY17)</f>
        <v>1</v>
      </c>
      <c r="FA17" s="11">
        <v>7</v>
      </c>
      <c r="FK17" s="11">
        <f t="shared" ref="FK17:FK30" si="5">SUM(FA17:FJ17)</f>
        <v>7</v>
      </c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</row>
    <row r="18" s="11" customFormat="1" ht="43.700000000000003" customHeight="1">
      <c r="A18" s="12" t="s">
        <v>32</v>
      </c>
      <c r="B18" s="12"/>
      <c r="C18" s="12"/>
      <c r="D18" s="12"/>
      <c r="E18" s="12"/>
      <c r="F18" s="1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8"/>
      <c r="R18" s="14" t="s">
        <v>27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4" t="s">
        <v>26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1">
        <v>3</v>
      </c>
      <c r="AZ18" s="11">
        <f t="shared" si="0"/>
        <v>3</v>
      </c>
      <c r="BA18" s="20">
        <v>416.95999999999998</v>
      </c>
      <c r="BB18" s="20"/>
      <c r="BC18" s="20"/>
      <c r="BD18" s="20"/>
      <c r="BE18" s="20"/>
      <c r="BF18" s="20"/>
      <c r="BG18" s="20"/>
      <c r="BH18" s="20">
        <f t="shared" si="1"/>
        <v>416.95999999999998</v>
      </c>
      <c r="DW18" s="11">
        <v>1</v>
      </c>
      <c r="ED18" s="11">
        <f t="shared" si="2"/>
        <v>1</v>
      </c>
      <c r="EE18" s="21">
        <v>259.06</v>
      </c>
      <c r="EF18" s="21"/>
      <c r="EG18" s="21"/>
      <c r="EH18" s="21"/>
      <c r="EI18" s="21"/>
      <c r="EJ18" s="21"/>
      <c r="EK18" s="21"/>
      <c r="EL18" s="21">
        <f t="shared" si="3"/>
        <v>259.06</v>
      </c>
      <c r="EM18" s="11">
        <v>1</v>
      </c>
      <c r="EZ18" s="11">
        <f t="shared" si="4"/>
        <v>1</v>
      </c>
      <c r="FA18" s="11">
        <v>57.600000000000001</v>
      </c>
      <c r="FK18" s="11">
        <f t="shared" si="5"/>
        <v>57.600000000000001</v>
      </c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="11" customFormat="1" ht="45.75" customHeight="1">
      <c r="A19" s="12" t="s">
        <v>33</v>
      </c>
      <c r="B19" s="12"/>
      <c r="C19" s="12"/>
      <c r="D19" s="12"/>
      <c r="E19" s="12"/>
      <c r="F19" s="12"/>
      <c r="G19" s="19" t="s">
        <v>34</v>
      </c>
      <c r="H19" s="19"/>
      <c r="I19" s="19"/>
      <c r="J19" s="19"/>
      <c r="K19" s="19"/>
      <c r="L19" s="19"/>
      <c r="M19" s="19"/>
      <c r="N19" s="19"/>
      <c r="O19" s="19"/>
      <c r="P19" s="19"/>
      <c r="Q19" s="18"/>
      <c r="R19" s="14" t="s">
        <v>31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4" t="s">
        <v>26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="11" customFormat="1" ht="46.350000000000001" customHeight="1">
      <c r="A20" s="12" t="s">
        <v>35</v>
      </c>
      <c r="B20" s="12"/>
      <c r="C20" s="12"/>
      <c r="D20" s="12"/>
      <c r="E20" s="12"/>
      <c r="F20" s="12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8"/>
      <c r="R20" s="14" t="s">
        <v>27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4" t="s">
        <v>26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1"/>
      <c r="BA20" s="11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="11" customFormat="1" ht="13.5" customHeight="1">
      <c r="A21" s="22"/>
      <c r="B21" s="22"/>
      <c r="C21" s="22"/>
      <c r="D21" s="22"/>
      <c r="E21" s="22"/>
      <c r="F21" s="22"/>
      <c r="G21" s="8"/>
      <c r="H21" s="8"/>
      <c r="I21" s="8"/>
      <c r="J21" s="8"/>
      <c r="K21" s="8"/>
      <c r="L21" s="8"/>
      <c r="M21" s="8"/>
      <c r="N21" s="8"/>
      <c r="O21" s="8"/>
      <c r="P21" s="8"/>
      <c r="Q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="11" customFormat="1" ht="55.899999999999999" customHeight="1">
      <c r="A22" s="12" t="s">
        <v>36</v>
      </c>
      <c r="B22" s="12"/>
      <c r="C22" s="12"/>
      <c r="D22" s="12"/>
      <c r="E22" s="12"/>
      <c r="F22" s="12"/>
      <c r="G22" s="23"/>
      <c r="H22" s="14" t="s">
        <v>37</v>
      </c>
      <c r="I22" s="14"/>
      <c r="J22" s="14"/>
      <c r="K22" s="14"/>
      <c r="L22" s="14"/>
      <c r="M22" s="14"/>
      <c r="N22" s="14"/>
      <c r="O22" s="14"/>
      <c r="P22" s="14"/>
      <c r="Q22" s="15"/>
      <c r="R22" s="14" t="s">
        <v>38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="11" customFormat="1" ht="35.100000000000001" customHeight="1">
      <c r="A23" s="12" t="s">
        <v>39</v>
      </c>
      <c r="B23" s="12"/>
      <c r="C23" s="12"/>
      <c r="D23" s="12"/>
      <c r="E23" s="12"/>
      <c r="F23" s="12"/>
      <c r="G23" s="24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4" t="s">
        <v>40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BA23" s="20"/>
      <c r="BB23" s="20"/>
      <c r="BC23" s="20"/>
      <c r="BD23" s="20"/>
      <c r="BE23" s="20"/>
      <c r="BF23" s="20"/>
      <c r="BG23" s="20"/>
      <c r="BH23" s="20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="11" customFormat="1" ht="45.75" customHeight="1">
      <c r="A24" s="12" t="s">
        <v>41</v>
      </c>
      <c r="B24" s="12"/>
      <c r="C24" s="12"/>
      <c r="D24" s="12"/>
      <c r="E24" s="12"/>
      <c r="F24" s="12"/>
      <c r="G24" s="24"/>
      <c r="H24" s="14"/>
      <c r="I24" s="14"/>
      <c r="J24" s="14"/>
      <c r="K24" s="14"/>
      <c r="L24" s="14"/>
      <c r="M24" s="14"/>
      <c r="N24" s="14"/>
      <c r="O24" s="14"/>
      <c r="P24" s="14"/>
      <c r="Q24" s="15"/>
      <c r="R24" s="14" t="s">
        <v>42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</row>
    <row r="25" s="11" customFormat="1" ht="25.5" customHeight="1">
      <c r="A25" s="12" t="s">
        <v>43</v>
      </c>
      <c r="B25" s="12"/>
      <c r="C25" s="12"/>
      <c r="D25" s="12"/>
      <c r="E25" s="12"/>
      <c r="F25" s="12"/>
      <c r="G25" s="24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4" t="s">
        <v>44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1">
        <v>1</v>
      </c>
      <c r="AZ25" s="11">
        <f t="shared" si="0"/>
        <v>1</v>
      </c>
      <c r="BA25" s="11">
        <v>58.68</v>
      </c>
      <c r="BH25" s="11">
        <f t="shared" si="1"/>
        <v>58.68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</row>
    <row r="26" s="11" customFormat="1" ht="57.399999999999999" customHeight="1">
      <c r="A26" s="12" t="s">
        <v>45</v>
      </c>
      <c r="B26" s="12"/>
      <c r="C26" s="12"/>
      <c r="D26" s="12"/>
      <c r="E26" s="12"/>
      <c r="F26" s="12"/>
      <c r="G26" s="24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4" t="s">
        <v>46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</row>
    <row r="27" s="11" customFormat="1" ht="57.600000000000001" customHeight="1">
      <c r="A27" s="12" t="s">
        <v>47</v>
      </c>
      <c r="B27" s="12"/>
      <c r="C27" s="12"/>
      <c r="D27" s="12"/>
      <c r="E27" s="12"/>
      <c r="F27" s="12"/>
      <c r="G27" s="25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4" t="s">
        <v>48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1">
        <v>2</v>
      </c>
      <c r="AZ27" s="11">
        <f t="shared" si="0"/>
        <v>2</v>
      </c>
      <c r="BA27" s="11">
        <v>142.02000000000001</v>
      </c>
      <c r="BH27" s="11">
        <f t="shared" si="1"/>
        <v>142.02000000000001</v>
      </c>
      <c r="DW27" s="11">
        <v>2</v>
      </c>
      <c r="ED27" s="11">
        <f t="shared" si="2"/>
        <v>2</v>
      </c>
      <c r="EE27" s="11">
        <v>1390.8800000000001</v>
      </c>
      <c r="EL27" s="11">
        <f t="shared" si="3"/>
        <v>1390.8800000000001</v>
      </c>
      <c r="EM27" s="11">
        <v>1</v>
      </c>
      <c r="EZ27" s="11">
        <f t="shared" si="4"/>
        <v>1</v>
      </c>
      <c r="FA27" s="11">
        <v>59.600000000000001</v>
      </c>
      <c r="FK27" s="11">
        <f t="shared" si="5"/>
        <v>59.600000000000001</v>
      </c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</row>
    <row r="28" s="17" customFormat="1" ht="13.5" customHeight="1">
      <c r="A28" s="12" t="s">
        <v>49</v>
      </c>
      <c r="B28" s="12"/>
      <c r="C28" s="12"/>
      <c r="D28" s="12"/>
      <c r="E28" s="12"/>
      <c r="F28" s="12"/>
      <c r="G28" s="15"/>
      <c r="H28" s="26" t="s">
        <v>50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11">
        <v>70</v>
      </c>
      <c r="AT28" s="11"/>
      <c r="AU28" s="11"/>
      <c r="AV28" s="11"/>
      <c r="AW28" s="11"/>
      <c r="AX28" s="11"/>
      <c r="AY28" s="11"/>
      <c r="AZ28" s="11"/>
      <c r="BA28" s="11">
        <v>490</v>
      </c>
      <c r="BB28" s="11"/>
      <c r="BC28" s="11"/>
      <c r="BD28" s="11"/>
      <c r="BE28" s="11"/>
      <c r="BF28" s="11"/>
      <c r="BG28" s="11"/>
      <c r="BH28" s="11"/>
      <c r="BI28" s="27">
        <v>8</v>
      </c>
      <c r="BJ28" s="27"/>
      <c r="BK28" s="27"/>
      <c r="BL28" s="27"/>
      <c r="BM28" s="27"/>
      <c r="BN28" s="27"/>
      <c r="BO28" s="27"/>
      <c r="BP28" s="27"/>
      <c r="BQ28" s="27">
        <v>56</v>
      </c>
      <c r="BR28" s="27"/>
      <c r="BS28" s="27"/>
      <c r="BT28" s="27"/>
      <c r="BU28" s="27"/>
      <c r="BV28" s="27"/>
      <c r="BW28" s="27"/>
      <c r="BX28" s="27"/>
      <c r="BY28" s="27">
        <v>6</v>
      </c>
      <c r="BZ28" s="27"/>
      <c r="CA28" s="27"/>
      <c r="CB28" s="27"/>
      <c r="CC28" s="27"/>
      <c r="CD28" s="27"/>
      <c r="CE28" s="27"/>
      <c r="CF28" s="27"/>
      <c r="CG28" s="27"/>
      <c r="CH28" s="27"/>
      <c r="CI28" s="27">
        <v>2</v>
      </c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11">
        <v>34</v>
      </c>
      <c r="DX28" s="11"/>
      <c r="DY28" s="11"/>
      <c r="DZ28" s="11"/>
      <c r="EA28" s="11"/>
      <c r="EB28" s="11"/>
      <c r="EC28" s="11"/>
      <c r="ED28" s="11"/>
      <c r="EE28" s="11">
        <v>238</v>
      </c>
      <c r="EF28" s="11"/>
      <c r="EG28" s="11"/>
      <c r="EH28" s="11"/>
      <c r="EI28" s="11"/>
      <c r="EJ28" s="11"/>
      <c r="EK28" s="11"/>
      <c r="EL28" s="11"/>
      <c r="EM28" s="11">
        <v>48</v>
      </c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>
        <v>336</v>
      </c>
      <c r="FB28" s="11"/>
      <c r="FC28" s="11"/>
      <c r="FD28" s="11"/>
      <c r="FE28" s="11"/>
      <c r="FF28" s="11"/>
      <c r="FG28" s="11"/>
      <c r="FH28" s="11"/>
      <c r="FI28" s="11"/>
      <c r="FJ28" s="11"/>
      <c r="FK28" s="11"/>
    </row>
    <row r="29" s="17" customFormat="1" ht="63" customHeight="1">
      <c r="A29" s="12" t="s">
        <v>51</v>
      </c>
      <c r="B29" s="12"/>
      <c r="C29" s="12"/>
      <c r="D29" s="12"/>
      <c r="E29" s="12"/>
      <c r="F29" s="12"/>
      <c r="G29" s="15"/>
      <c r="H29" s="14" t="s">
        <v>52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</row>
    <row r="30" s="11" customFormat="1" ht="24" customHeight="1">
      <c r="A30" s="12" t="s">
        <v>53</v>
      </c>
      <c r="B30" s="12"/>
      <c r="C30" s="12"/>
      <c r="D30" s="12"/>
      <c r="E30" s="12"/>
      <c r="F30" s="12"/>
      <c r="G30" s="15"/>
      <c r="H30" s="16" t="s">
        <v>54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1">
        <f>SUM(AS13:AS29)</f>
        <v>84</v>
      </c>
      <c r="AZ30" s="11">
        <f t="shared" si="0"/>
        <v>84</v>
      </c>
      <c r="BA30" s="11">
        <f>SUM(BA13:BA29)</f>
        <v>1175.8099999999999</v>
      </c>
      <c r="BH30" s="11">
        <f t="shared" si="1"/>
        <v>1175.8099999999999</v>
      </c>
      <c r="DW30" s="11">
        <f>SUM(DW14:DW29)</f>
        <v>42</v>
      </c>
      <c r="ED30" s="11">
        <f t="shared" si="2"/>
        <v>42</v>
      </c>
      <c r="EE30" s="11">
        <f>SUM(EE14:EE29)</f>
        <v>1937.9400000000001</v>
      </c>
      <c r="EL30" s="11">
        <f t="shared" si="3"/>
        <v>1937.9400000000001</v>
      </c>
      <c r="EM30" s="11">
        <f>SUM(EM14:EM29)</f>
        <v>53</v>
      </c>
      <c r="EZ30" s="11">
        <f t="shared" si="4"/>
        <v>53</v>
      </c>
      <c r="FA30" s="11">
        <f>SUM(FA14:FA29)</f>
        <v>474.19999999999999</v>
      </c>
      <c r="FK30" s="11">
        <f t="shared" si="5"/>
        <v>474.19999999999999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</row>
    <row r="31" s="28" customFormat="1" ht="37.5" customHeight="1">
      <c r="A31" s="12" t="s">
        <v>55</v>
      </c>
      <c r="B31" s="12"/>
      <c r="C31" s="12"/>
      <c r="D31" s="12"/>
      <c r="E31" s="12"/>
      <c r="F31" s="12"/>
      <c r="G31" s="15"/>
      <c r="H31" s="28" t="s">
        <v>56</v>
      </c>
      <c r="FK31" s="29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</row>
    <row r="32" s="11" customFormat="1" ht="13.5" customHeight="1">
      <c r="A32" s="12"/>
      <c r="B32" s="12"/>
      <c r="C32" s="12"/>
      <c r="D32" s="12"/>
      <c r="E32" s="12"/>
      <c r="F32" s="12"/>
      <c r="G32" s="11" t="s">
        <v>57</v>
      </c>
      <c r="AS32" s="11" t="s">
        <v>58</v>
      </c>
      <c r="BI32" s="11" t="s">
        <v>59</v>
      </c>
      <c r="CI32" s="11" t="s">
        <v>60</v>
      </c>
      <c r="DW32" s="11" t="s">
        <v>61</v>
      </c>
      <c r="EM32" s="11" t="s">
        <v>62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</row>
    <row r="33" s="11" customFormat="1" ht="13.5" customHeight="1">
      <c r="A33" s="12"/>
      <c r="B33" s="12"/>
      <c r="C33" s="12"/>
      <c r="D33" s="12"/>
      <c r="E33" s="12"/>
      <c r="F33" s="12"/>
      <c r="G33" s="11" t="s">
        <v>63</v>
      </c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</row>
    <row r="34" s="11" customFormat="1" ht="13.5" customHeight="1">
      <c r="A34" s="12"/>
      <c r="B34" s="12"/>
      <c r="C34" s="12"/>
      <c r="D34" s="12"/>
      <c r="E34" s="12"/>
      <c r="F34" s="12"/>
      <c r="G34" s="11" t="s">
        <v>64</v>
      </c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</row>
  </sheetData>
  <mergeCells count="339"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A26:F26"/>
    <mergeCell ref="R26:AR26"/>
    <mergeCell ref="AS26:AZ26"/>
    <mergeCell ref="BA26:BH26"/>
    <mergeCell ref="BI26:BP26"/>
    <mergeCell ref="BQ26:BX26"/>
    <mergeCell ref="BY26:CH26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EM34:FK34"/>
  </mergeCells>
  <printOptions headings="0" gridLines="0"/>
  <pageMargins left="0.39375000000000004" right="0.31527777777777799" top="0.78680555555555598" bottom="0.39375000000000004" header="0.19652777777777802" footer="0.51181102362204689"/>
  <pageSetup paperSize="9" scale="90" fitToWidth="1" fitToHeight="1" pageOrder="downThenOver" orientation="landscape" usePrinterDefaults="1" blackAndWhite="0" draft="0" cellComments="none" useFirstPageNumber="0" errors="displayed" horizontalDpi="300" verticalDpi="300" copies="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nedopekinaaa</cp:lastModifiedBy>
  <cp:revision>18</cp:revision>
  <dcterms:created xsi:type="dcterms:W3CDTF">1601-01-01T00:00:00Z</dcterms:created>
  <dcterms:modified xsi:type="dcterms:W3CDTF">2026-09-10T05:37:05Z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